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Hoja1!$A$1:$H$57</definedName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20" i="1"/>
  <c r="H13" i="1"/>
  <c r="G13" i="1"/>
  <c r="G8" i="1" s="1"/>
  <c r="G20" i="1" s="1"/>
  <c r="F13" i="1"/>
  <c r="E13" i="1"/>
  <c r="D13" i="1"/>
  <c r="C13" i="1"/>
  <c r="C8" i="1" s="1"/>
  <c r="B13" i="1"/>
  <c r="H9" i="1"/>
  <c r="H8" i="1" s="1"/>
  <c r="H20" i="1" s="1"/>
  <c r="G9" i="1"/>
  <c r="F9" i="1"/>
  <c r="F8" i="1" s="1"/>
  <c r="E9" i="1"/>
  <c r="D9" i="1"/>
  <c r="D8" i="1" s="1"/>
  <c r="C9" i="1"/>
  <c r="B9" i="1"/>
  <c r="B8" i="1" s="1"/>
  <c r="E8" i="1"/>
  <c r="B6" i="1"/>
  <c r="A4" i="1"/>
</calcChain>
</file>

<file path=xl/sharedStrings.xml><?xml version="1.0" encoding="utf-8"?>
<sst xmlns="http://schemas.openxmlformats.org/spreadsheetml/2006/main" count="49" uniqueCount="47">
  <si>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</si>
  <si>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</si>
  <si>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</si>
  <si>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</si>
  <si>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</si>
  <si>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</si>
  <si>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</si>
  <si>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</si>
  <si>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</si>
  <si>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</si>
  <si>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</si>
  <si>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</si>
  <si>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</si>
  <si>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</si>
  <si>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</si>
  <si>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</si>
  <si>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</si>
  <si>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</si>
  <si>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</si>
  <si>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</si>
  <si>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</si>
  <si>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</si>
  <si>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</si>
  <si>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</si>
  <si>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</si>
  <si>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</si>
  <si>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</si>
  <si>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</si>
  <si>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</si>
  <si>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</si>
  <si>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</si>
  <si>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</si>
  <si>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</si>
  <si>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</si>
  <si>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</si>
  <si>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</si>
  <si>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</si>
  <si>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</si>
  <si>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</si>
  <si>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</si>
  <si>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</si>
  <si>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</si>
  <si>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</si>
  <si>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</si>
  <si>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</si>
  <si>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</si>
  <si>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TECNOLOGICA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</si>
</sst>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4" fontId="6" fillId="0" borderId="11" xfId="2" applyNumberFormat="1" applyFont="1" applyFill="1" applyBorder="1" applyAlignment="1" applyProtection="1">
      <alignment vertical="top" wrapText="1"/>
      <protection locked="0"/>
    </xf>
    <xf numFmtId="4" fontId="6" fillId="3" borderId="11" xfId="2" applyNumberFormat="1" applyFont="1" applyFill="1" applyBorder="1" applyAlignment="1" applyProtection="1">
      <alignment vertical="top" wrapText="1"/>
      <protection locked="0"/>
    </xf>
    <xf numFmtId="4" fontId="7" fillId="3" borderId="11" xfId="2" applyNumberFormat="1" applyFont="1" applyFill="1" applyBorder="1" applyAlignment="1" applyProtection="1">
      <alignment vertical="top" wrapText="1"/>
      <protection locked="0"/>
    </xf>
    <xf numFmtId="4" fontId="7" fillId="0" borderId="11" xfId="2" applyNumberFormat="1" applyFont="1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3" fillId="0" borderId="13" xfId="0" applyFont="1" applyBorder="1"/>
    <xf numFmtId="0" fontId="0" fillId="0" borderId="13" xfId="0" applyBorder="1"/>
    <xf numFmtId="0" fontId="5" fillId="4" borderId="0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1" applyFont="1" applyFill="1" applyBorder="1"/>
    <xf numFmtId="0" fontId="11" fillId="4" borderId="0" xfId="0" applyFont="1" applyFill="1" applyBorder="1"/>
    <xf numFmtId="0" fontId="5" fillId="4" borderId="0" xfId="0" applyFont="1" applyFill="1" applyBorder="1" applyAlignment="1">
      <alignment vertical="center"/>
    </xf>
    <xf numFmtId="0" fontId="0" fillId="0" borderId="1" xfId="0" applyBorder="1"/>
    <xf numFmtId="0" fontId="11" fillId="4" borderId="1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>
      <protection locked="0"/>
    </xf>
    <xf numFmtId="0" fontId="13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47</xdr:row>
      <xdr:rowOff>69850</xdr:rowOff>
    </xdr:from>
    <xdr:to>
      <xdr:col>5</xdr:col>
      <xdr:colOff>340472</xdr:colOff>
      <xdr:row>51</xdr:row>
      <xdr:rowOff>67236</xdr:rowOff>
    </xdr:to>
    <xdr:sp macro="" textlink="">
      <xdr:nvSpPr>
        <xdr:cNvPr id="2" name="9 CuadroTexto"/>
        <xdr:cNvSpPr txBox="1"/>
      </xdr:nvSpPr>
      <xdr:spPr>
        <a:xfrm>
          <a:off x="6845300" y="9721850"/>
          <a:ext cx="4306047" cy="632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1231900</xdr:colOff>
      <xdr:row>47</xdr:row>
      <xdr:rowOff>63500</xdr:rowOff>
    </xdr:from>
    <xdr:to>
      <xdr:col>2</xdr:col>
      <xdr:colOff>365125</xdr:colOff>
      <xdr:row>51</xdr:row>
      <xdr:rowOff>15875</xdr:rowOff>
    </xdr:to>
    <xdr:sp macro="" textlink="">
      <xdr:nvSpPr>
        <xdr:cNvPr id="3" name="9 CuadroTexto"/>
        <xdr:cNvSpPr txBox="1"/>
      </xdr:nvSpPr>
      <xdr:spPr>
        <a:xfrm>
          <a:off x="1231900" y="9715500"/>
          <a:ext cx="5340350" cy="587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2DO/2DO%20TRIMESTRE/0361_LDF_1802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Aguascalientes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view="pageBreakPreview" zoomScale="60" zoomScaleNormal="100" workbookViewId="0">
      <selection activeCell="F6" sqref="F6"/>
    </sheetView>
  </sheetViews>
  <sheetFormatPr baseColWidth="10" defaultColWidth="0" defaultRowHeight="12.75" custom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9" ht="15" x14ac:dyDescent="0.25">
      <c r="A2" s="40" t="s">
        <v>46</v>
      </c>
      <c r="B2" s="41"/>
      <c r="C2" s="41"/>
      <c r="D2" s="41"/>
      <c r="E2" s="41"/>
      <c r="F2" s="41"/>
      <c r="G2" s="41"/>
      <c r="H2" s="42"/>
    </row>
    <row r="3" spans="1:9" ht="15" x14ac:dyDescent="0.25">
      <c r="A3" s="43" t="s">
        <v>1</v>
      </c>
      <c r="B3" s="44"/>
      <c r="C3" s="44"/>
      <c r="D3" s="44"/>
      <c r="E3" s="44"/>
      <c r="F3" s="44"/>
      <c r="G3" s="44"/>
      <c r="H3" s="45"/>
    </row>
    <row r="4" spans="1:9" ht="15" x14ac:dyDescent="0.25">
      <c r="A4" s="46" t="str">
        <f>PERIODO_INFORME</f>
        <v>Al 31 de diciembre de 2017 y al 30 de junio de 2018 (b)</v>
      </c>
      <c r="B4" s="47"/>
      <c r="C4" s="47"/>
      <c r="D4" s="47"/>
      <c r="E4" s="47"/>
      <c r="F4" s="47"/>
      <c r="G4" s="47"/>
      <c r="H4" s="48"/>
    </row>
    <row r="5" spans="1:9" ht="15" x14ac:dyDescent="0.25">
      <c r="A5" s="36" t="s">
        <v>2</v>
      </c>
      <c r="B5" s="37"/>
      <c r="C5" s="37"/>
      <c r="D5" s="37"/>
      <c r="E5" s="37"/>
      <c r="F5" s="37"/>
      <c r="G5" s="37"/>
      <c r="H5" s="38"/>
    </row>
    <row r="6" spans="1:9" ht="45" x14ac:dyDescent="0.25">
      <c r="A6" s="2" t="s">
        <v>3</v>
      </c>
      <c r="B6" s="3" t="str">
        <f>ULTIMO_SALDO</f>
        <v>Saldo al 31 de diciembre de 2017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ht="15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ht="15" x14ac:dyDescent="0.25">
      <c r="A8" s="7" t="s">
        <v>10</v>
      </c>
      <c r="B8" s="8">
        <f>B9+B13</f>
        <v>0</v>
      </c>
      <c r="C8" s="8">
        <f t="shared" ref="C8:H8" si="0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 ht="15" x14ac:dyDescent="0.25">
      <c r="A9" s="9" t="s">
        <v>11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9" ht="15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ht="15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ht="15" x14ac:dyDescent="0.25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9" ht="15" x14ac:dyDescent="0.25">
      <c r="A13" s="9" t="s">
        <v>15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ht="15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ht="15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ht="15" x14ac:dyDescent="0.2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15" x14ac:dyDescent="0.25">
      <c r="A17" s="12"/>
      <c r="B17" s="6"/>
      <c r="C17" s="6"/>
      <c r="D17" s="6"/>
      <c r="E17" s="6"/>
      <c r="F17" s="6"/>
      <c r="G17" s="6"/>
      <c r="H17" s="6"/>
    </row>
    <row r="18" spans="1:8" ht="15" x14ac:dyDescent="0.25">
      <c r="A18" s="7" t="s">
        <v>19</v>
      </c>
      <c r="B18" s="8">
        <v>1</v>
      </c>
      <c r="C18" s="13"/>
      <c r="D18" s="13"/>
      <c r="E18" s="13"/>
      <c r="F18" s="8">
        <v>1</v>
      </c>
      <c r="G18" s="13"/>
      <c r="H18" s="13"/>
    </row>
    <row r="19" spans="1:8" ht="15" x14ac:dyDescent="0.25">
      <c r="A19" s="14"/>
      <c r="B19" s="15"/>
      <c r="C19" s="15"/>
      <c r="D19" s="15"/>
      <c r="E19" s="15"/>
      <c r="F19" s="15"/>
      <c r="G19" s="15"/>
      <c r="H19" s="15"/>
    </row>
    <row r="20" spans="1:8" ht="15" x14ac:dyDescent="0.25">
      <c r="A20" s="7" t="s">
        <v>20</v>
      </c>
      <c r="B20" s="16">
        <v>18722156.02</v>
      </c>
      <c r="C20" s="17">
        <v>-14926850.1</v>
      </c>
      <c r="D20" s="18"/>
      <c r="E20" s="18"/>
      <c r="F20" s="19">
        <f>B20+C20-D20+E20</f>
        <v>3795305.92</v>
      </c>
      <c r="G20" s="8">
        <f t="shared" ref="G20:H20" si="3">G8+G18</f>
        <v>0</v>
      </c>
      <c r="H20" s="8">
        <f t="shared" si="3"/>
        <v>0</v>
      </c>
    </row>
    <row r="21" spans="1:8" ht="15" x14ac:dyDescent="0.25">
      <c r="A21" s="12"/>
      <c r="B21" s="12"/>
      <c r="C21" s="12"/>
      <c r="D21" s="12"/>
      <c r="E21" s="12"/>
      <c r="F21" s="12"/>
      <c r="G21" s="12"/>
      <c r="H21" s="12"/>
    </row>
    <row r="22" spans="1:8" ht="17.25" x14ac:dyDescent="0.25">
      <c r="A22" s="7" t="s">
        <v>21</v>
      </c>
      <c r="B22" s="8">
        <f>SUM(B23:DEUDA_CONT_FIN_01)</f>
        <v>0</v>
      </c>
      <c r="C22" s="8">
        <f>SUM(C23:DEUDA_CONT_FIN_02)</f>
        <v>0</v>
      </c>
      <c r="D22" s="8">
        <f>SUM(D23:DEUDA_CONT_FIN_03)</f>
        <v>0</v>
      </c>
      <c r="E22" s="8">
        <f>SUM(E23:DEUDA_CONT_FIN_04)</f>
        <v>0</v>
      </c>
      <c r="F22" s="8">
        <f>SUM(F23:DEUDA_CONT_FIN_05)</f>
        <v>0</v>
      </c>
      <c r="G22" s="8">
        <f>SUM(G23:DEUDA_CONT_FIN_06)</f>
        <v>0</v>
      </c>
      <c r="H22" s="8">
        <f>SUM(H23:DEUDA_CONT_FIN_07)</f>
        <v>0</v>
      </c>
    </row>
    <row r="23" spans="1:8" s="21" customFormat="1" ht="15" x14ac:dyDescent="0.25">
      <c r="A23" s="20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21" customFormat="1" ht="15" x14ac:dyDescent="0.25">
      <c r="A24" s="20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s="21" customFormat="1" ht="15" x14ac:dyDescent="0.25">
      <c r="A25" s="20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15" x14ac:dyDescent="0.25">
      <c r="A26" s="22" t="s">
        <v>25</v>
      </c>
      <c r="B26" s="12"/>
      <c r="C26" s="12"/>
      <c r="D26" s="12"/>
      <c r="E26" s="12"/>
      <c r="F26" s="12"/>
      <c r="G26" s="12"/>
      <c r="H26" s="12"/>
    </row>
    <row r="27" spans="1:8" ht="17.25" x14ac:dyDescent="0.25">
      <c r="A27" s="7" t="s">
        <v>26</v>
      </c>
      <c r="B27" s="8">
        <f>SUM(B28:VALOR_INS_BCC_FIN_01)</f>
        <v>0</v>
      </c>
      <c r="C27" s="8">
        <f>SUM(C28:VALOR_INS_BCC_FIN_02)</f>
        <v>0</v>
      </c>
      <c r="D27" s="8">
        <f>SUM(D28:VALOR_INS_BCC_FIN_03)</f>
        <v>0</v>
      </c>
      <c r="E27" s="8">
        <f>SUM(E28:VALOR_INS_BCC_FIN_04)</f>
        <v>0</v>
      </c>
      <c r="F27" s="8">
        <f>SUM(F28:VALOR_INS_BCC_FIN_05)</f>
        <v>0</v>
      </c>
      <c r="G27" s="8">
        <f>SUM(G28:VALOR_INS_BCC_FIN_06)</f>
        <v>0</v>
      </c>
      <c r="H27" s="8">
        <f>SUM(H28:VALOR_INS_BCC_FIN_07)</f>
        <v>0</v>
      </c>
    </row>
    <row r="28" spans="1:8" s="21" customFormat="1" ht="15" x14ac:dyDescent="0.25">
      <c r="A28" s="20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21" customFormat="1" ht="15" x14ac:dyDescent="0.25">
      <c r="A29" s="20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s="21" customFormat="1" ht="15" x14ac:dyDescent="0.25">
      <c r="A30" s="20" t="s">
        <v>29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15" x14ac:dyDescent="0.25">
      <c r="A31" s="23" t="s">
        <v>25</v>
      </c>
      <c r="B31" s="24"/>
      <c r="C31" s="24"/>
      <c r="D31" s="24"/>
      <c r="E31" s="24"/>
      <c r="F31" s="24"/>
      <c r="G31" s="24"/>
      <c r="H31" s="24"/>
    </row>
    <row r="32" spans="1:8" ht="17.25" customHeight="1" x14ac:dyDescent="0.25">
      <c r="A32" s="1"/>
    </row>
    <row r="33" spans="1:8" ht="12" customHeight="1" x14ac:dyDescent="0.25">
      <c r="A33" s="49" t="s">
        <v>30</v>
      </c>
      <c r="B33" s="49"/>
      <c r="C33" s="49"/>
      <c r="D33" s="49"/>
      <c r="E33" s="49"/>
      <c r="F33" s="49"/>
      <c r="G33" s="49"/>
      <c r="H33" s="49"/>
    </row>
    <row r="34" spans="1:8" ht="12" customHeight="1" x14ac:dyDescent="0.25">
      <c r="A34" s="49"/>
      <c r="B34" s="49"/>
      <c r="C34" s="49"/>
      <c r="D34" s="49"/>
      <c r="E34" s="49"/>
      <c r="F34" s="49"/>
      <c r="G34" s="49"/>
      <c r="H34" s="49"/>
    </row>
    <row r="35" spans="1:8" ht="12" customHeight="1" x14ac:dyDescent="0.25">
      <c r="A35" s="49"/>
      <c r="B35" s="49"/>
      <c r="C35" s="49"/>
      <c r="D35" s="49"/>
      <c r="E35" s="49"/>
      <c r="F35" s="49"/>
      <c r="G35" s="49"/>
      <c r="H35" s="49"/>
    </row>
    <row r="36" spans="1:8" ht="12" customHeight="1" x14ac:dyDescent="0.25">
      <c r="A36" s="49"/>
      <c r="B36" s="49"/>
      <c r="C36" s="49"/>
      <c r="D36" s="49"/>
      <c r="E36" s="49"/>
      <c r="F36" s="49"/>
      <c r="G36" s="49"/>
      <c r="H36" s="49"/>
    </row>
    <row r="37" spans="1:8" ht="12" customHeight="1" x14ac:dyDescent="0.25">
      <c r="A37" s="49"/>
      <c r="B37" s="49"/>
      <c r="C37" s="49"/>
      <c r="D37" s="49"/>
      <c r="E37" s="49"/>
      <c r="F37" s="49"/>
      <c r="G37" s="49"/>
      <c r="H37" s="49"/>
    </row>
    <row r="38" spans="1:8" ht="15" x14ac:dyDescent="0.25">
      <c r="A38" s="1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ht="15" x14ac:dyDescent="0.25">
      <c r="A40" s="14"/>
      <c r="B40" s="15"/>
      <c r="C40" s="15"/>
      <c r="D40" s="15"/>
      <c r="E40" s="15"/>
      <c r="F40" s="15"/>
    </row>
    <row r="41" spans="1:8" ht="15" x14ac:dyDescent="0.25">
      <c r="A41" s="7" t="s">
        <v>37</v>
      </c>
      <c r="B41" s="8">
        <f>SUM(B42:OB_CORTO_PLAZO_FIN_01)</f>
        <v>3</v>
      </c>
      <c r="C41" s="8">
        <f>SUM(C42:OB_CORTO_PLAZO_FIN_02)</f>
        <v>3</v>
      </c>
      <c r="D41" s="8">
        <f>SUM(D42:OB_CORTO_PLAZO_FIN_03)</f>
        <v>3</v>
      </c>
      <c r="E41" s="8">
        <f>SUM(E42:OB_CORTO_PLAZO_FIN_04)</f>
        <v>3</v>
      </c>
      <c r="F41" s="8">
        <f>SUM(F42:OB_CORTO_PLAZO_FIN_05)</f>
        <v>3</v>
      </c>
    </row>
    <row r="42" spans="1:8" s="21" customFormat="1" ht="15" x14ac:dyDescent="0.25">
      <c r="A42" s="20" t="s">
        <v>38</v>
      </c>
      <c r="B42" s="10">
        <v>1</v>
      </c>
      <c r="C42" s="10">
        <v>1</v>
      </c>
      <c r="D42" s="10">
        <v>1</v>
      </c>
      <c r="E42" s="10">
        <v>1</v>
      </c>
      <c r="F42" s="10">
        <v>1</v>
      </c>
    </row>
    <row r="43" spans="1:8" s="21" customFormat="1" ht="15" x14ac:dyDescent="0.25">
      <c r="A43" s="20" t="s">
        <v>39</v>
      </c>
      <c r="B43" s="10">
        <v>1</v>
      </c>
      <c r="C43" s="10">
        <v>1</v>
      </c>
      <c r="D43" s="10">
        <v>1</v>
      </c>
      <c r="E43" s="10">
        <v>1</v>
      </c>
      <c r="F43" s="10">
        <v>1</v>
      </c>
    </row>
    <row r="44" spans="1:8" s="21" customFormat="1" ht="15" x14ac:dyDescent="0.25">
      <c r="A44" s="20" t="s">
        <v>40</v>
      </c>
      <c r="B44" s="10">
        <v>1</v>
      </c>
      <c r="C44" s="10">
        <v>1</v>
      </c>
      <c r="D44" s="10">
        <v>1</v>
      </c>
      <c r="E44" s="10">
        <v>1</v>
      </c>
      <c r="F44" s="10">
        <v>1</v>
      </c>
    </row>
    <row r="45" spans="1:8" ht="12.75" customHeight="1" x14ac:dyDescent="0.25">
      <c r="A45" s="25" t="s">
        <v>25</v>
      </c>
      <c r="B45" s="26"/>
      <c r="C45" s="26"/>
      <c r="D45" s="26"/>
      <c r="E45" s="26"/>
      <c r="F45" s="26"/>
    </row>
    <row r="46" spans="1:8" ht="12.75" customHeight="1" x14ac:dyDescent="0.25">
      <c r="A46" s="50" t="s">
        <v>41</v>
      </c>
      <c r="B46" s="50"/>
      <c r="C46" s="50"/>
      <c r="D46" s="50"/>
      <c r="E46" s="50"/>
      <c r="F46" s="50"/>
      <c r="G46" s="50"/>
    </row>
    <row r="47" spans="1:8" ht="12.75" customHeight="1" x14ac:dyDescent="0.25">
      <c r="A47" s="27"/>
      <c r="B47" s="28"/>
      <c r="C47" s="29"/>
      <c r="D47" s="29"/>
      <c r="E47" s="30"/>
      <c r="F47" s="31"/>
      <c r="G47" s="28"/>
    </row>
    <row r="48" spans="1:8" ht="12.75" customHeight="1" x14ac:dyDescent="0.25">
      <c r="B48" s="32"/>
      <c r="C48" s="29"/>
      <c r="D48" s="33"/>
      <c r="E48" s="33"/>
      <c r="F48" s="34"/>
      <c r="G48" s="34"/>
    </row>
    <row r="49" spans="1:5" ht="12.75" customHeight="1" x14ac:dyDescent="0.25">
      <c r="A49" s="51" t="s">
        <v>42</v>
      </c>
      <c r="B49" s="51"/>
      <c r="C49" s="35"/>
      <c r="D49" s="52" t="s">
        <v>43</v>
      </c>
      <c r="E49" s="52"/>
    </row>
    <row r="50" spans="1:5" ht="12.75" customHeight="1" x14ac:dyDescent="0.25">
      <c r="A50" s="53" t="s">
        <v>44</v>
      </c>
      <c r="B50" s="53"/>
      <c r="C50" s="35"/>
      <c r="D50" s="54" t="s">
        <v>45</v>
      </c>
      <c r="E50" s="54"/>
    </row>
    <row r="51" spans="1:5" ht="12.75" customHeight="1" x14ac:dyDescent="0.25">
      <c r="A51" s="35"/>
      <c r="B51" s="35"/>
      <c r="C51" s="35"/>
      <c r="D51" s="35"/>
      <c r="E51" s="35"/>
    </row>
  </sheetData>
  <mergeCells count="12">
    <mergeCell ref="A33:H37"/>
    <mergeCell ref="A46:G46"/>
    <mergeCell ref="A49:B49"/>
    <mergeCell ref="D49:E49"/>
    <mergeCell ref="A50:B50"/>
    <mergeCell ref="D50:E50"/>
    <mergeCell ref="A5:H5"/>
    <mergeCell ref="A1:F1"/>
    <mergeCell ref="G1:H1"/>
    <mergeCell ref="A2:H2"/>
    <mergeCell ref="A3:H3"/>
    <mergeCell ref="A4:H4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9" scale="3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Hoja1</vt:lpstr>
      <vt:lpstr>Hoja1!Área_de_impresión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2018-07-30T19:38:18Z</cp:lastPrinted>
  <dcterms:created xsi:type="dcterms:W3CDTF">2018-07-25T16:27:44Z</dcterms:created>
  <dcterms:modified xsi:type="dcterms:W3CDTF">2018-07-30T19:38:32Z</dcterms:modified>
</cp:coreProperties>
</file>